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8_{D1DA6E6C-6D1F-4B62-BEE7-A8D52FEBBEA8}" xr6:coauthVersionLast="47" xr6:coauthVersionMax="47" xr10:uidLastSave="{00000000-0000-0000-0000-000000000000}"/>
  <bookViews>
    <workbookView xWindow="12705" yWindow="2250" windowWidth="38700" windowHeight="15555" xr2:uid="{7298D15E-F2E8-40D6-941C-5F63D3983EAC}"/>
  </bookViews>
  <sheets>
    <sheet name="n-type SnS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E2" i="2" l="1"/>
  <c r="F2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</calcChain>
</file>

<file path=xl/sharedStrings.xml><?xml version="1.0" encoding="utf-8"?>
<sst xmlns="http://schemas.openxmlformats.org/spreadsheetml/2006/main" count="9" uniqueCount="9">
  <si>
    <t>T(K)</t>
    <phoneticPr fontId="1"/>
  </si>
  <si>
    <t>n(cm-3)</t>
    <phoneticPr fontId="1"/>
  </si>
  <si>
    <t>2.1x10^19cm-3</t>
    <phoneticPr fontId="1"/>
  </si>
  <si>
    <t>sigma(S/cm)</t>
    <phoneticPr fontId="1"/>
  </si>
  <si>
    <t>Bi-doped SnSe single crystal</t>
    <phoneticPr fontId="1"/>
  </si>
  <si>
    <t>v1</t>
    <phoneticPr fontId="1"/>
  </si>
  <si>
    <t>v2</t>
    <phoneticPr fontId="1"/>
  </si>
  <si>
    <t>mu (cm2/Vs)</t>
    <phoneticPr fontId="1"/>
  </si>
  <si>
    <t>RH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</si>
</sst>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969-2A88-4138-97DE-8D083F3E03D5}">
  <dimension ref="A1:H12"/>
  <sheetViews>
    <sheetView tabSelected="1" workbookViewId="0">
      <selection activeCell="G2" sqref="G2:G12"/>
    </sheetView>
  </sheetViews>
  <sheetFormatPr defaultRowHeight="18.75" x14ac:dyDescent="0.4"/>
  <cols>
    <col min="2" max="2" width="15.125" customWidth="1"/>
    <col min="5" max="5" width="11.125" bestFit="1" customWidth="1"/>
  </cols>
  <sheetData>
    <row r="1" spans="1:8" x14ac:dyDescent="0.4">
      <c r="A1" t="s">
        <v>0</v>
      </c>
      <c r="B1" t="s">
        <v>3</v>
      </c>
      <c r="C1" t="s">
        <v>5</v>
      </c>
      <c r="D1" t="s">
        <v>6</v>
      </c>
      <c r="E1" t="s">
        <v>1</v>
      </c>
      <c r="F1" t="s">
        <v>7</v>
      </c>
      <c r="G1" t="s">
        <v>8</v>
      </c>
      <c r="H1" t="s">
        <v>4</v>
      </c>
    </row>
    <row r="2" spans="1:8" x14ac:dyDescent="0.4">
      <c r="A2">
        <v>293.89999999999998</v>
      </c>
      <c r="B2">
        <v>7.8639999999999999</v>
      </c>
      <c r="C2">
        <v>301.89999999999998</v>
      </c>
      <c r="D2">
        <v>4.1580000000000002E-3</v>
      </c>
      <c r="E2">
        <f>D2*10^19</f>
        <v>4.158E+16</v>
      </c>
      <c r="F2">
        <f>B2/(E2*1.602176634*10^(-19))</f>
        <v>1180.4527984983029</v>
      </c>
      <c r="G2">
        <f>1/1.602E-19/E2</f>
        <v>150.12499407006274</v>
      </c>
      <c r="H2" t="s">
        <v>2</v>
      </c>
    </row>
    <row r="3" spans="1:8" x14ac:dyDescent="0.4">
      <c r="A3">
        <v>322.39999999999998</v>
      </c>
      <c r="B3">
        <v>11.74</v>
      </c>
      <c r="C3">
        <v>322.8</v>
      </c>
      <c r="D3">
        <v>6.3569999999999998E-3</v>
      </c>
      <c r="E3">
        <f t="shared" ref="E3:E12" si="0">D3*10^19</f>
        <v>6.357E+16</v>
      </c>
      <c r="F3">
        <f t="shared" ref="F3:F12" si="1">B3/(E3*1.602176634*10^(-19))</f>
        <v>1152.6713313539306</v>
      </c>
      <c r="G3">
        <f t="shared" ref="G3:G12" si="2">1/1.602E-19/E3</f>
        <v>98.194073516331741</v>
      </c>
    </row>
    <row r="4" spans="1:8" x14ac:dyDescent="0.4">
      <c r="A4">
        <v>373.2</v>
      </c>
      <c r="B4">
        <v>16.170000000000002</v>
      </c>
      <c r="C4">
        <v>372.2</v>
      </c>
      <c r="D4">
        <v>1.0189999999999999E-2</v>
      </c>
      <c r="E4">
        <f t="shared" si="0"/>
        <v>1.019E+17</v>
      </c>
      <c r="F4">
        <f t="shared" si="1"/>
        <v>990.43377560383271</v>
      </c>
      <c r="G4">
        <f t="shared" si="2"/>
        <v>61.258069219167901</v>
      </c>
    </row>
    <row r="5" spans="1:8" x14ac:dyDescent="0.4">
      <c r="A5">
        <v>424</v>
      </c>
      <c r="B5">
        <v>19.75</v>
      </c>
      <c r="C5">
        <v>423.6</v>
      </c>
      <c r="D5">
        <v>1.712E-2</v>
      </c>
      <c r="E5">
        <f t="shared" si="0"/>
        <v>1.712E+17</v>
      </c>
      <c r="F5">
        <f t="shared" si="1"/>
        <v>720.0339031577106</v>
      </c>
      <c r="G5">
        <f t="shared" si="2"/>
        <v>36.461432555100522</v>
      </c>
    </row>
    <row r="6" spans="1:8" x14ac:dyDescent="0.4">
      <c r="A6">
        <v>472.8</v>
      </c>
      <c r="B6">
        <v>27.21</v>
      </c>
      <c r="C6">
        <v>474.9</v>
      </c>
      <c r="D6">
        <v>4.3999999999999997E-2</v>
      </c>
      <c r="E6">
        <f t="shared" si="0"/>
        <v>4.4E+17</v>
      </c>
      <c r="F6">
        <f t="shared" si="1"/>
        <v>385.98059526381218</v>
      </c>
      <c r="G6">
        <f t="shared" si="2"/>
        <v>14.186811939620929</v>
      </c>
    </row>
    <row r="7" spans="1:8" x14ac:dyDescent="0.4">
      <c r="A7">
        <v>523.6</v>
      </c>
      <c r="B7">
        <v>34.6</v>
      </c>
      <c r="C7">
        <v>524.29999999999995</v>
      </c>
      <c r="D7">
        <v>0.1729</v>
      </c>
      <c r="E7">
        <f t="shared" si="0"/>
        <v>1.729E+18</v>
      </c>
      <c r="F7">
        <f t="shared" si="1"/>
        <v>124.90237939638078</v>
      </c>
      <c r="G7">
        <f t="shared" si="2"/>
        <v>3.610293379660618</v>
      </c>
    </row>
    <row r="8" spans="1:8" x14ac:dyDescent="0.4">
      <c r="A8">
        <v>572.4</v>
      </c>
      <c r="B8">
        <v>42.28</v>
      </c>
      <c r="C8">
        <v>573.79999999999995</v>
      </c>
      <c r="D8">
        <v>0.25209999999999999</v>
      </c>
      <c r="E8">
        <f t="shared" si="0"/>
        <v>2.521E+18</v>
      </c>
      <c r="F8">
        <f t="shared" si="1"/>
        <v>104.67711371209877</v>
      </c>
      <c r="G8">
        <f t="shared" si="2"/>
        <v>2.476079830794609</v>
      </c>
    </row>
    <row r="9" spans="1:8" x14ac:dyDescent="0.4">
      <c r="A9">
        <v>623.20000000000005</v>
      </c>
      <c r="B9">
        <v>58.24</v>
      </c>
      <c r="C9">
        <v>623.20000000000005</v>
      </c>
      <c r="D9">
        <v>0.53639999999999999</v>
      </c>
      <c r="E9">
        <f t="shared" si="0"/>
        <v>5.364E+18</v>
      </c>
      <c r="F9">
        <f t="shared" si="1"/>
        <v>67.767615305107171</v>
      </c>
      <c r="G9">
        <f t="shared" si="2"/>
        <v>1.1637205916169293</v>
      </c>
    </row>
    <row r="10" spans="1:8" x14ac:dyDescent="0.4">
      <c r="A10">
        <v>674</v>
      </c>
      <c r="B10">
        <v>60.62</v>
      </c>
      <c r="C10">
        <v>672.6</v>
      </c>
      <c r="D10">
        <v>0.78239999999999998</v>
      </c>
      <c r="E10">
        <f t="shared" si="0"/>
        <v>7.824E+18</v>
      </c>
      <c r="F10">
        <f t="shared" si="1"/>
        <v>48.358931504832746</v>
      </c>
      <c r="G10">
        <f t="shared" si="2"/>
        <v>0.79782684732019538</v>
      </c>
    </row>
    <row r="11" spans="1:8" x14ac:dyDescent="0.4">
      <c r="A11">
        <v>722.8</v>
      </c>
      <c r="B11">
        <v>63.1</v>
      </c>
      <c r="C11">
        <v>724</v>
      </c>
      <c r="D11">
        <v>1.254</v>
      </c>
      <c r="E11">
        <f t="shared" si="0"/>
        <v>1.254E+19</v>
      </c>
      <c r="F11">
        <f t="shared" si="1"/>
        <v>31.406636570851202</v>
      </c>
      <c r="G11">
        <f t="shared" si="2"/>
        <v>0.49778287507441854</v>
      </c>
    </row>
    <row r="12" spans="1:8" x14ac:dyDescent="0.4">
      <c r="A12">
        <v>773.6</v>
      </c>
      <c r="B12">
        <v>63.1</v>
      </c>
      <c r="C12">
        <v>773.4</v>
      </c>
      <c r="D12">
        <v>2.1070000000000002</v>
      </c>
      <c r="E12">
        <f t="shared" si="0"/>
        <v>2.1070000000000004E+19</v>
      </c>
      <c r="F12">
        <f t="shared" si="1"/>
        <v>18.691942221095115</v>
      </c>
      <c r="G12">
        <f t="shared" si="2"/>
        <v>0.29625995507514036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n-type SnSe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2022-04-13T02:29:08Z</dcterms:modified>
</cp:coreProperties>
</file>